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8" windowWidth="16608" windowHeight="7500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O45" i="2" l="1"/>
  <c r="N45" i="2"/>
  <c r="M45" i="2"/>
  <c r="L45" i="2"/>
  <c r="K45" i="2"/>
  <c r="J45" i="2"/>
  <c r="I45" i="2"/>
  <c r="H45" i="2"/>
  <c r="G45" i="2"/>
  <c r="F45" i="2"/>
  <c r="E45" i="2"/>
  <c r="D45" i="2"/>
  <c r="O37" i="2"/>
  <c r="N37" i="2"/>
  <c r="M37" i="2"/>
  <c r="L37" i="2"/>
  <c r="K37" i="2"/>
  <c r="J37" i="2"/>
  <c r="I37" i="2"/>
  <c r="H37" i="2"/>
  <c r="G37" i="2"/>
  <c r="F37" i="2"/>
  <c r="E37" i="2"/>
  <c r="D37" i="2"/>
  <c r="O33" i="2"/>
  <c r="N33" i="2"/>
  <c r="M33" i="2"/>
  <c r="L33" i="2"/>
  <c r="K33" i="2"/>
  <c r="J33" i="2"/>
  <c r="I33" i="2"/>
  <c r="H33" i="2"/>
  <c r="G33" i="2"/>
  <c r="F33" i="2"/>
  <c r="E33" i="2"/>
  <c r="D33" i="2"/>
  <c r="O26" i="2"/>
  <c r="N26" i="2"/>
  <c r="M26" i="2"/>
  <c r="L26" i="2"/>
  <c r="K26" i="2"/>
  <c r="J26" i="2"/>
  <c r="I26" i="2"/>
  <c r="H26" i="2"/>
  <c r="G26" i="2"/>
  <c r="F26" i="2"/>
  <c r="E26" i="2"/>
  <c r="D26" i="2"/>
  <c r="O7" i="2"/>
  <c r="N7" i="2"/>
  <c r="N49" i="2" s="1"/>
  <c r="M7" i="2"/>
  <c r="M49" i="2" s="1"/>
  <c r="L7" i="2"/>
  <c r="L49" i="2" s="1"/>
  <c r="K7" i="2"/>
  <c r="K49" i="2" s="1"/>
  <c r="J7" i="2"/>
  <c r="J49" i="2" s="1"/>
  <c r="I7" i="2"/>
  <c r="I49" i="2" s="1"/>
  <c r="H7" i="2"/>
  <c r="H49" i="2" s="1"/>
  <c r="G7" i="2"/>
  <c r="G49" i="2" s="1"/>
  <c r="F7" i="2"/>
  <c r="F49" i="2" s="1"/>
  <c r="E7" i="2"/>
  <c r="E49" i="2" s="1"/>
  <c r="D7" i="2"/>
  <c r="D49" i="2" s="1"/>
  <c r="C33" i="2"/>
  <c r="C45" i="2"/>
  <c r="C37" i="2"/>
  <c r="C26" i="2"/>
  <c r="C7" i="2"/>
  <c r="O49" i="2" l="1"/>
  <c r="C49" i="2"/>
</calcChain>
</file>

<file path=xl/sharedStrings.xml><?xml version="1.0" encoding="utf-8"?>
<sst xmlns="http://schemas.openxmlformats.org/spreadsheetml/2006/main" count="74" uniqueCount="59">
  <si>
    <t>Concepto</t>
  </si>
  <si>
    <t>Enero</t>
  </si>
  <si>
    <t>Febrero</t>
  </si>
  <si>
    <t>Agosto</t>
  </si>
  <si>
    <t>Septiembre</t>
  </si>
  <si>
    <t>Octubre</t>
  </si>
  <si>
    <t>Noviembre</t>
  </si>
  <si>
    <t>Diciembre</t>
  </si>
  <si>
    <t>Municipio de Salamanca, Gto.</t>
  </si>
  <si>
    <t>Anual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</si>
  <si>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</si>
  <si>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</si>
  <si>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</si>
  <si>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</si>
  <si>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</si>
  <si>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</si>
  <si>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</si>
  <si>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</si>
  <si>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</si>
  <si>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</si>
  <si>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</si>
  <si>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</si>
  <si>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</si>
  <si>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</si>
  <si>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</si>
  <si>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</si>
  <si>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</si>
  <si>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</si>
  <si>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</si>
  <si>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</si>
  <si>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</si>
  <si>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</si>
  <si>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</si>
  <si>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</si>
  <si>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</si>
  <si>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</si>
  <si>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</si>
  <si>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</si>
  <si>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</si>
  <si>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</si>
  <si>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</si>
  <si>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</si>
  <si>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</si>
  <si>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</si>
  <si>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</si>
  <si>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</si>
  <si>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</si>
  <si>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</si>
  <si>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</si>
  <si>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Total Estimado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</si>
  <si>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</si>
  <si>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</si>
  <si>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</si>
  <si>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</si>
  <si>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</si>
  <si>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                          </t>
  </si>
  <si>
    <t xml:space="preserve"> </t>
  </si>
  <si>
    <t>Calendario de Ingresos 2022 Base Mensual</t>
  </si>
  <si>
    <t>Norma para establecer la estructura del Calendario de Ingresos base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</si>
</sst>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ourier New"/>
      <family val="3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35" borderId="11" xfId="0" applyFill="1" applyBorder="1"/>
    <xf numFmtId="0" fontId="20" fillId="35" borderId="12" xfId="0" applyFont="1" applyFill="1" applyBorder="1" applyAlignment="1">
      <alignment horizontal="center" vertical="center" wrapText="1"/>
    </xf>
    <xf numFmtId="4" fontId="21" fillId="34" borderId="19" xfId="0" applyNumberFormat="1" applyFont="1" applyFill="1" applyBorder="1" applyAlignment="1">
      <alignment horizontal="right" wrapText="1"/>
    </xf>
    <xf numFmtId="0" fontId="22" fillId="33" borderId="10" xfId="0" applyFont="1" applyFill="1" applyBorder="1" applyAlignment="1">
      <alignment horizontal="left" vertical="center" wrapText="1"/>
    </xf>
    <xf numFmtId="4" fontId="23" fillId="33" borderId="10" xfId="0" applyNumberFormat="1" applyFont="1" applyFill="1" applyBorder="1" applyAlignment="1">
      <alignment horizontal="right" wrapText="1"/>
    </xf>
    <xf numFmtId="0" fontId="24" fillId="0" borderId="10" xfId="0" applyFont="1" applyFill="1" applyBorder="1" applyAlignment="1">
      <alignment horizontal="left" vertical="center" wrapText="1"/>
    </xf>
    <xf numFmtId="4" fontId="23" fillId="0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left" vertical="center" wrapText="1"/>
    </xf>
    <xf numFmtId="4" fontId="23" fillId="34" borderId="10" xfId="0" applyNumberFormat="1" applyFont="1" applyFill="1" applyBorder="1" applyAlignment="1">
      <alignment horizontal="right" wrapText="1"/>
    </xf>
    <xf numFmtId="4" fontId="23" fillId="0" borderId="18" xfId="0" applyNumberFormat="1" applyFont="1" applyFill="1" applyBorder="1" applyAlignment="1">
      <alignment horizontal="right" wrapText="1"/>
    </xf>
    <xf numFmtId="0" fontId="23" fillId="33" borderId="17" xfId="0" applyFont="1" applyFill="1" applyBorder="1" applyAlignment="1">
      <alignment horizontal="left" vertical="center" wrapText="1"/>
    </xf>
    <xf numFmtId="4" fontId="23" fillId="33" borderId="16" xfId="0" applyNumberFormat="1" applyFont="1" applyFill="1" applyBorder="1" applyAlignment="1">
      <alignment horizontal="right" wrapText="1"/>
    </xf>
    <xf numFmtId="0" fontId="23" fillId="0" borderId="0" xfId="0" applyFont="1"/>
    <xf numFmtId="0" fontId="0" fillId="35" borderId="11" xfId="0" applyFill="1" applyBorder="1" applyAlignment="1">
      <alignment horizontal="center"/>
    </xf>
    <xf numFmtId="0" fontId="0" fillId="35" borderId="11" xfId="0" applyFill="1" applyBorder="1"/>
    <xf numFmtId="0" fontId="19" fillId="35" borderId="11" xfId="0" applyFont="1" applyFill="1" applyBorder="1" applyAlignment="1">
      <alignment horizontal="center"/>
    </xf>
    <xf numFmtId="0" fontId="18" fillId="35" borderId="13" xfId="0" applyFont="1" applyFill="1" applyBorder="1" applyAlignment="1">
      <alignment horizontal="center"/>
    </xf>
    <xf numFmtId="0" fontId="18" fillId="35" borderId="14" xfId="0" applyFont="1" applyFill="1" applyBorder="1" applyAlignment="1">
      <alignment horizontal="center"/>
    </xf>
    <xf numFmtId="0" fontId="18" fillId="35" borderId="15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781D"/>
      <color rgb="FFFFCCCC"/>
      <color rgb="FFFF9999"/>
      <color rgb="FFA4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20876</xdr:colOff>
      <xdr:row>1</xdr:row>
      <xdr:rowOff>167014</xdr:rowOff>
    </xdr:from>
    <xdr:to>
      <xdr:col>1</xdr:col>
      <xdr:colOff>2082286</xdr:colOff>
      <xdr:row>4</xdr:row>
      <xdr:rowOff>208767</xdr:rowOff>
    </xdr:to>
    <xdr:pic>
      <xdr:nvPicPr>
        <xdr:cNvPr id="2" name="1 Imagen" descr="C:\Users\optes5\Desktop\Logotipo Salamanca 2021-20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6" y="354904"/>
          <a:ext cx="2061410" cy="1043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showGridLines="0" tabSelected="1" zoomScale="73" zoomScaleNormal="73" workbookViewId="0"/>
  </sheetViews>
  <sheetFormatPr baseColWidth="10" defaultRowHeight="14.4" x14ac:dyDescent="0.3"/>
  <cols>
    <col min="1" max="1" width="1.88671875" style="6" customWidth="1"/>
    <col min="2" max="2" width="36.88671875" customWidth="1"/>
    <col min="3" max="3" width="19.5546875" style="1" customWidth="1"/>
    <col min="4" max="4" width="18.6640625" customWidth="1"/>
    <col min="5" max="5" width="17.6640625" customWidth="1"/>
    <col min="6" max="6" width="17.5546875" customWidth="1"/>
    <col min="7" max="7" width="17.44140625" customWidth="1"/>
    <col min="8" max="8" width="18.109375" customWidth="1"/>
    <col min="9" max="9" width="17.44140625" customWidth="1"/>
    <col min="10" max="10" width="18.6640625" customWidth="1"/>
    <col min="11" max="11" width="18.21875" customWidth="1"/>
    <col min="12" max="12" width="19.33203125" customWidth="1"/>
    <col min="13" max="13" width="18.6640625" customWidth="1"/>
    <col min="14" max="14" width="18.77734375" customWidth="1"/>
    <col min="15" max="15" width="18.88671875" customWidth="1"/>
  </cols>
  <sheetData>
    <row r="1" spans="1:15" s="5" customFormat="1" ht="15" x14ac:dyDescent="0.25">
      <c r="A1" s="6"/>
    </row>
    <row r="2" spans="1:15" s="4" customFormat="1" ht="17.399999999999999" x14ac:dyDescent="0.3">
      <c r="A2" s="6"/>
      <c r="B2" s="19" t="s">
        <v>58</v>
      </c>
    </row>
    <row r="3" spans="1:15" ht="33.6" customHeight="1" x14ac:dyDescent="0.55000000000000004">
      <c r="B3" s="23" t="s">
        <v>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</row>
    <row r="4" spans="1:15" ht="28.2" customHeight="1" x14ac:dyDescent="0.4">
      <c r="B4" s="22" t="s">
        <v>57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7"/>
    </row>
    <row r="5" spans="1:15" ht="18" customHeight="1" x14ac:dyDescent="0.25"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s="2" customFormat="1" ht="18" x14ac:dyDescent="0.3">
      <c r="B6" s="8" t="s">
        <v>0</v>
      </c>
      <c r="C6" s="8" t="s">
        <v>9</v>
      </c>
      <c r="D6" s="8" t="s">
        <v>1</v>
      </c>
      <c r="E6" s="8" t="s">
        <v>2</v>
      </c>
      <c r="F6" s="8" t="s">
        <v>50</v>
      </c>
      <c r="G6" s="8" t="s">
        <v>51</v>
      </c>
      <c r="H6" s="8" t="s">
        <v>52</v>
      </c>
      <c r="I6" s="8" t="s">
        <v>53</v>
      </c>
      <c r="J6" s="8" t="s">
        <v>54</v>
      </c>
      <c r="K6" s="8" t="s">
        <v>3</v>
      </c>
      <c r="L6" s="8" t="s">
        <v>4</v>
      </c>
      <c r="M6" s="8" t="s">
        <v>5</v>
      </c>
      <c r="N6" s="8" t="s">
        <v>6</v>
      </c>
      <c r="O6" s="8" t="s">
        <v>7</v>
      </c>
    </row>
    <row r="7" spans="1:15" s="2" customFormat="1" ht="17.399999999999999" x14ac:dyDescent="0.3">
      <c r="B7" s="10" t="s">
        <v>10</v>
      </c>
      <c r="C7" s="11">
        <f>SUM(C8:C25)</f>
        <v>120171771.70999999</v>
      </c>
      <c r="D7" s="11">
        <f t="shared" ref="D7:O7" si="0">SUM(D8:D25)</f>
        <v>47850283</v>
      </c>
      <c r="E7" s="11">
        <f t="shared" si="0"/>
        <v>13478228.24</v>
      </c>
      <c r="F7" s="11">
        <f t="shared" si="0"/>
        <v>5884326.0499999998</v>
      </c>
      <c r="G7" s="11">
        <f t="shared" si="0"/>
        <v>5884326.0600000005</v>
      </c>
      <c r="H7" s="11">
        <f t="shared" si="0"/>
        <v>5884326.0499999998</v>
      </c>
      <c r="I7" s="11">
        <f t="shared" si="0"/>
        <v>5884326.0499999998</v>
      </c>
      <c r="J7" s="11">
        <f t="shared" si="0"/>
        <v>5884326.0499999998</v>
      </c>
      <c r="K7" s="11">
        <f t="shared" si="0"/>
        <v>5884326.0499999998</v>
      </c>
      <c r="L7" s="11">
        <f t="shared" si="0"/>
        <v>5884326.0499999998</v>
      </c>
      <c r="M7" s="11">
        <f t="shared" si="0"/>
        <v>5884326.0499999998</v>
      </c>
      <c r="N7" s="11">
        <f t="shared" si="0"/>
        <v>5884326.0499999998</v>
      </c>
      <c r="O7" s="11">
        <f t="shared" si="0"/>
        <v>5884326.0100000007</v>
      </c>
    </row>
    <row r="8" spans="1:15" s="2" customFormat="1" ht="17.399999999999999" x14ac:dyDescent="0.3">
      <c r="B8" s="12" t="s">
        <v>11</v>
      </c>
      <c r="C8" s="13">
        <v>2573510.94</v>
      </c>
      <c r="D8" s="13">
        <v>38283</v>
      </c>
      <c r="E8" s="13">
        <v>230475.27</v>
      </c>
      <c r="F8" s="13">
        <v>230475.27</v>
      </c>
      <c r="G8" s="13">
        <v>230475.28</v>
      </c>
      <c r="H8" s="13">
        <v>230475.27</v>
      </c>
      <c r="I8" s="13">
        <v>230475.27</v>
      </c>
      <c r="J8" s="13">
        <v>230475.27</v>
      </c>
      <c r="K8" s="13">
        <v>230475.27</v>
      </c>
      <c r="L8" s="13">
        <v>230475.27</v>
      </c>
      <c r="M8" s="13">
        <v>230475.27</v>
      </c>
      <c r="N8" s="13">
        <v>230475.27</v>
      </c>
      <c r="O8" s="13">
        <v>230475.23</v>
      </c>
    </row>
    <row r="9" spans="1:15" s="2" customFormat="1" ht="17.399999999999999" x14ac:dyDescent="0.3">
      <c r="B9" s="12" t="s">
        <v>12</v>
      </c>
      <c r="C9" s="13">
        <v>102380978.7</v>
      </c>
      <c r="D9" s="13">
        <v>42360000</v>
      </c>
      <c r="E9" s="13">
        <v>12360000</v>
      </c>
      <c r="F9" s="13">
        <v>4766097.87</v>
      </c>
      <c r="G9" s="13">
        <v>4766097.87</v>
      </c>
      <c r="H9" s="13">
        <v>4766097.87</v>
      </c>
      <c r="I9" s="13">
        <v>4766097.87</v>
      </c>
      <c r="J9" s="13">
        <v>4766097.87</v>
      </c>
      <c r="K9" s="13">
        <v>4766097.87</v>
      </c>
      <c r="L9" s="13">
        <v>4766097.87</v>
      </c>
      <c r="M9" s="13">
        <v>4766097.87</v>
      </c>
      <c r="N9" s="13">
        <v>4766097.87</v>
      </c>
      <c r="O9" s="13">
        <v>4766097.87</v>
      </c>
    </row>
    <row r="10" spans="1:15" s="2" customFormat="1" ht="31.2" x14ac:dyDescent="0.3">
      <c r="B10" s="12" t="s">
        <v>13</v>
      </c>
      <c r="C10" s="13">
        <v>8671612.9399999995</v>
      </c>
      <c r="D10" s="13">
        <v>4425000</v>
      </c>
      <c r="E10" s="13">
        <v>386055.74</v>
      </c>
      <c r="F10" s="13">
        <v>386055.72</v>
      </c>
      <c r="G10" s="13">
        <v>386055.72</v>
      </c>
      <c r="H10" s="13">
        <v>386055.72</v>
      </c>
      <c r="I10" s="13">
        <v>386055.72</v>
      </c>
      <c r="J10" s="13">
        <v>386055.72</v>
      </c>
      <c r="K10" s="13">
        <v>386055.72</v>
      </c>
      <c r="L10" s="13">
        <v>386055.72</v>
      </c>
      <c r="M10" s="13">
        <v>386055.72</v>
      </c>
      <c r="N10" s="13">
        <v>386055.72</v>
      </c>
      <c r="O10" s="13">
        <v>386055.72</v>
      </c>
    </row>
    <row r="11" spans="1:15" s="2" customFormat="1" ht="17.399999999999999" x14ac:dyDescent="0.3">
      <c r="B11" s="12" t="s">
        <v>14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</row>
    <row r="12" spans="1:15" s="2" customFormat="1" ht="31.2" x14ac:dyDescent="0.3">
      <c r="B12" s="12" t="s">
        <v>15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</row>
    <row r="13" spans="1:15" s="2" customFormat="1" ht="17.399999999999999" x14ac:dyDescent="0.3">
      <c r="B13" s="12" t="s">
        <v>16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</row>
    <row r="14" spans="1:15" s="1" customFormat="1" ht="17.399999999999999" x14ac:dyDescent="0.3">
      <c r="A14" s="6"/>
      <c r="B14" s="12" t="s">
        <v>17</v>
      </c>
      <c r="C14" s="13">
        <v>6545669.1299999999</v>
      </c>
      <c r="D14" s="13">
        <v>1027000</v>
      </c>
      <c r="E14" s="13">
        <v>501697.23</v>
      </c>
      <c r="F14" s="13">
        <v>501697.19</v>
      </c>
      <c r="G14" s="13">
        <v>501697.19</v>
      </c>
      <c r="H14" s="13">
        <v>501697.19</v>
      </c>
      <c r="I14" s="13">
        <v>501697.19</v>
      </c>
      <c r="J14" s="13">
        <v>501697.19</v>
      </c>
      <c r="K14" s="13">
        <v>501697.19</v>
      </c>
      <c r="L14" s="13">
        <v>501697.19</v>
      </c>
      <c r="M14" s="13">
        <v>501697.19</v>
      </c>
      <c r="N14" s="13">
        <v>501697.19</v>
      </c>
      <c r="O14" s="13">
        <v>501697.19</v>
      </c>
    </row>
    <row r="15" spans="1:15" s="1" customFormat="1" ht="17.399999999999999" x14ac:dyDescent="0.3">
      <c r="A15" s="6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s="1" customFormat="1" ht="78" x14ac:dyDescent="0.3">
      <c r="A16" s="6"/>
      <c r="B16" s="12" t="s">
        <v>18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</row>
    <row r="17" spans="1:19" s="2" customFormat="1" ht="31.2" x14ac:dyDescent="0.3">
      <c r="B17" s="14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S17" s="2" t="s">
        <v>55</v>
      </c>
    </row>
    <row r="18" spans="1:19" s="1" customFormat="1" ht="31.2" x14ac:dyDescent="0.3">
      <c r="A18" s="6"/>
      <c r="B18" s="12" t="s">
        <v>20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S18" s="1" t="s">
        <v>56</v>
      </c>
    </row>
    <row r="19" spans="1:19" s="1" customFormat="1" ht="17.399999999999999" x14ac:dyDescent="0.3">
      <c r="A19" s="6"/>
      <c r="B19" s="12" t="s">
        <v>21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</row>
    <row r="20" spans="1:19" s="1" customFormat="1" ht="17.399999999999999" x14ac:dyDescent="0.3">
      <c r="A20" s="6"/>
      <c r="B20" s="12" t="s">
        <v>22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</row>
    <row r="21" spans="1:19" s="1" customFormat="1" ht="31.2" x14ac:dyDescent="0.3">
      <c r="A21" s="6"/>
      <c r="B21" s="12" t="s">
        <v>23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</row>
    <row r="22" spans="1:19" s="1" customFormat="1" ht="17.399999999999999" x14ac:dyDescent="0.3">
      <c r="A22" s="6"/>
      <c r="B22" s="12" t="s">
        <v>17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</row>
    <row r="23" spans="1:19" s="2" customFormat="1" ht="17.399999999999999" x14ac:dyDescent="0.3">
      <c r="B23" s="14" t="s">
        <v>24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9" s="1" customFormat="1" ht="31.2" x14ac:dyDescent="0.3">
      <c r="A24" s="6"/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</row>
    <row r="25" spans="1:19" s="1" customFormat="1" ht="78" x14ac:dyDescent="0.3">
      <c r="A25" s="6"/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9" s="2" customFormat="1" ht="17.399999999999999" x14ac:dyDescent="0.3">
      <c r="B26" s="14" t="s">
        <v>27</v>
      </c>
      <c r="C26" s="11">
        <f>SUM(C27:C32)</f>
        <v>95587426.239999995</v>
      </c>
      <c r="D26" s="11">
        <f t="shared" ref="D26:O26" si="1">SUM(D27:D32)</f>
        <v>5553819</v>
      </c>
      <c r="E26" s="11">
        <f t="shared" si="1"/>
        <v>8184873.3500000006</v>
      </c>
      <c r="F26" s="11">
        <f t="shared" si="1"/>
        <v>8184873.3900000006</v>
      </c>
      <c r="G26" s="11">
        <f t="shared" si="1"/>
        <v>8184873.3900000006</v>
      </c>
      <c r="H26" s="11">
        <f t="shared" si="1"/>
        <v>8184873.3900000006</v>
      </c>
      <c r="I26" s="11">
        <f t="shared" si="1"/>
        <v>8184873.3900000006</v>
      </c>
      <c r="J26" s="11">
        <f t="shared" si="1"/>
        <v>8184873.3900000006</v>
      </c>
      <c r="K26" s="11">
        <f t="shared" si="1"/>
        <v>8184873.3900000006</v>
      </c>
      <c r="L26" s="11">
        <f t="shared" si="1"/>
        <v>8184873.3900000006</v>
      </c>
      <c r="M26" s="11">
        <f t="shared" si="1"/>
        <v>8184873.3900000006</v>
      </c>
      <c r="N26" s="11">
        <f t="shared" si="1"/>
        <v>8184873.3900000006</v>
      </c>
      <c r="O26" s="11">
        <f t="shared" si="1"/>
        <v>8184873.3800000008</v>
      </c>
    </row>
    <row r="27" spans="1:19" s="1" customFormat="1" ht="46.8" x14ac:dyDescent="0.3">
      <c r="A27" s="6"/>
      <c r="B27" s="12" t="s">
        <v>28</v>
      </c>
      <c r="C27" s="13">
        <v>7920216.6100000003</v>
      </c>
      <c r="D27" s="13">
        <v>714027</v>
      </c>
      <c r="E27" s="13">
        <v>655108.11</v>
      </c>
      <c r="F27" s="13">
        <v>655108.15</v>
      </c>
      <c r="G27" s="13">
        <v>655108.15</v>
      </c>
      <c r="H27" s="13">
        <v>655108.15</v>
      </c>
      <c r="I27" s="13">
        <v>655108.15</v>
      </c>
      <c r="J27" s="13">
        <v>655108.15</v>
      </c>
      <c r="K27" s="13">
        <v>655108.15</v>
      </c>
      <c r="L27" s="13">
        <v>655108.15</v>
      </c>
      <c r="M27" s="13">
        <v>655108.15</v>
      </c>
      <c r="N27" s="13">
        <v>655108.15</v>
      </c>
      <c r="O27" s="13">
        <v>655108.15</v>
      </c>
    </row>
    <row r="28" spans="1:19" s="1" customFormat="1" ht="17.399999999999999" x14ac:dyDescent="0.3">
      <c r="A28" s="6"/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</row>
    <row r="29" spans="1:19" s="1" customFormat="1" ht="31.2" x14ac:dyDescent="0.3">
      <c r="A29" s="6"/>
      <c r="B29" s="12" t="s">
        <v>30</v>
      </c>
      <c r="C29" s="13">
        <v>87667209.629999995</v>
      </c>
      <c r="D29" s="13">
        <v>4839792</v>
      </c>
      <c r="E29" s="13">
        <v>7529765.2400000002</v>
      </c>
      <c r="F29" s="13">
        <v>7529765.2400000002</v>
      </c>
      <c r="G29" s="13">
        <v>7529765.2400000002</v>
      </c>
      <c r="H29" s="13">
        <v>7529765.2400000002</v>
      </c>
      <c r="I29" s="13">
        <v>7529765.2400000002</v>
      </c>
      <c r="J29" s="13">
        <v>7529765.2400000002</v>
      </c>
      <c r="K29" s="13">
        <v>7529765.2400000002</v>
      </c>
      <c r="L29" s="13">
        <v>7529765.2400000002</v>
      </c>
      <c r="M29" s="13">
        <v>7529765.2400000002</v>
      </c>
      <c r="N29" s="13">
        <v>7529765.2400000002</v>
      </c>
      <c r="O29" s="13">
        <v>7529765.2300000004</v>
      </c>
    </row>
    <row r="30" spans="1:19" s="1" customFormat="1" ht="17.399999999999999" x14ac:dyDescent="0.3">
      <c r="A30" s="6"/>
      <c r="B30" s="12" t="s">
        <v>31</v>
      </c>
      <c r="C30" s="13"/>
      <c r="D30" s="13" t="s">
        <v>56</v>
      </c>
      <c r="E30" s="13" t="s">
        <v>56</v>
      </c>
      <c r="F30" s="13" t="s">
        <v>56</v>
      </c>
      <c r="G30" s="13" t="s">
        <v>56</v>
      </c>
      <c r="H30" s="13" t="s">
        <v>56</v>
      </c>
      <c r="I30" s="13" t="s">
        <v>56</v>
      </c>
      <c r="J30" s="13" t="s">
        <v>56</v>
      </c>
      <c r="K30" s="13" t="s">
        <v>56</v>
      </c>
      <c r="L30" s="13" t="s">
        <v>56</v>
      </c>
      <c r="M30" s="13" t="s">
        <v>56</v>
      </c>
      <c r="N30" s="13" t="s">
        <v>56</v>
      </c>
      <c r="O30" s="13" t="s">
        <v>56</v>
      </c>
    </row>
    <row r="31" spans="1:19" s="1" customFormat="1" ht="17.399999999999999" x14ac:dyDescent="0.3">
      <c r="A31" s="6"/>
      <c r="B31" s="12" t="s">
        <v>17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</row>
    <row r="32" spans="1:19" s="1" customFormat="1" ht="78" x14ac:dyDescent="0.3">
      <c r="A32" s="6"/>
      <c r="B32" s="12" t="s">
        <v>32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</row>
    <row r="33" spans="1:16" s="3" customFormat="1" ht="17.399999999999999" x14ac:dyDescent="0.3">
      <c r="B33" s="14" t="s">
        <v>33</v>
      </c>
      <c r="C33" s="11">
        <f>SUM(C34:C36)</f>
        <v>1661592.94</v>
      </c>
      <c r="D33" s="11">
        <f t="shared" ref="D33:O33" si="2">SUM(D34:D36)</f>
        <v>213675</v>
      </c>
      <c r="E33" s="11">
        <f t="shared" si="2"/>
        <v>131628.94</v>
      </c>
      <c r="F33" s="11">
        <f t="shared" si="2"/>
        <v>131628.9</v>
      </c>
      <c r="G33" s="11">
        <f t="shared" si="2"/>
        <v>131628.9</v>
      </c>
      <c r="H33" s="11">
        <f t="shared" si="2"/>
        <v>131628.9</v>
      </c>
      <c r="I33" s="11">
        <f t="shared" si="2"/>
        <v>131628.9</v>
      </c>
      <c r="J33" s="11">
        <f t="shared" si="2"/>
        <v>131628.9</v>
      </c>
      <c r="K33" s="11">
        <f t="shared" si="2"/>
        <v>131628.9</v>
      </c>
      <c r="L33" s="11">
        <f t="shared" si="2"/>
        <v>131628.9</v>
      </c>
      <c r="M33" s="11">
        <f t="shared" si="2"/>
        <v>131628.9</v>
      </c>
      <c r="N33" s="11">
        <f t="shared" si="2"/>
        <v>131628.9</v>
      </c>
      <c r="O33" s="11">
        <f t="shared" si="2"/>
        <v>131628.9</v>
      </c>
    </row>
    <row r="34" spans="1:16" s="1" customFormat="1" ht="17.399999999999999" x14ac:dyDescent="0.3">
      <c r="A34" s="6"/>
      <c r="B34" s="12" t="s">
        <v>34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6" s="1" customFormat="1" ht="17.399999999999999" x14ac:dyDescent="0.3">
      <c r="A35" s="6"/>
      <c r="B35" s="12" t="s">
        <v>35</v>
      </c>
      <c r="C35" s="13">
        <v>1661592.94</v>
      </c>
      <c r="D35" s="13">
        <v>213675</v>
      </c>
      <c r="E35" s="13">
        <v>131628.94</v>
      </c>
      <c r="F35" s="13">
        <v>131628.9</v>
      </c>
      <c r="G35" s="13">
        <v>131628.9</v>
      </c>
      <c r="H35" s="13">
        <v>131628.9</v>
      </c>
      <c r="I35" s="13">
        <v>131628.9</v>
      </c>
      <c r="J35" s="13">
        <v>131628.9</v>
      </c>
      <c r="K35" s="13">
        <v>131628.9</v>
      </c>
      <c r="L35" s="13">
        <v>131628.9</v>
      </c>
      <c r="M35" s="13">
        <v>131628.9</v>
      </c>
      <c r="N35" s="13">
        <v>131628.9</v>
      </c>
      <c r="O35" s="13">
        <v>131628.9</v>
      </c>
    </row>
    <row r="36" spans="1:16" s="1" customFormat="1" ht="78" x14ac:dyDescent="0.3">
      <c r="A36" s="6"/>
      <c r="B36" s="12" t="s">
        <v>36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</row>
    <row r="37" spans="1:16" s="2" customFormat="1" ht="17.399999999999999" x14ac:dyDescent="0.3">
      <c r="B37" s="14" t="s">
        <v>37</v>
      </c>
      <c r="C37" s="11">
        <f>SUM(C38:C40)</f>
        <v>20979708.75</v>
      </c>
      <c r="D37" s="11">
        <f t="shared" ref="D37:O37" si="3">SUM(D38:D40)</f>
        <v>988675</v>
      </c>
      <c r="E37" s="11">
        <f t="shared" si="3"/>
        <v>1817366.7</v>
      </c>
      <c r="F37" s="11">
        <f t="shared" si="3"/>
        <v>1817366.7</v>
      </c>
      <c r="G37" s="11">
        <f t="shared" si="3"/>
        <v>1817366.7</v>
      </c>
      <c r="H37" s="11">
        <f t="shared" si="3"/>
        <v>1817366.75</v>
      </c>
      <c r="I37" s="11">
        <f t="shared" si="3"/>
        <v>1817366.7</v>
      </c>
      <c r="J37" s="11">
        <f t="shared" si="3"/>
        <v>1817366.7</v>
      </c>
      <c r="K37" s="11">
        <f t="shared" si="3"/>
        <v>1817366.7</v>
      </c>
      <c r="L37" s="11">
        <f t="shared" si="3"/>
        <v>1817366.7</v>
      </c>
      <c r="M37" s="11">
        <f t="shared" si="3"/>
        <v>1817366.7</v>
      </c>
      <c r="N37" s="11">
        <f t="shared" si="3"/>
        <v>1817366.7</v>
      </c>
      <c r="O37" s="11">
        <f t="shared" si="3"/>
        <v>1817366.7</v>
      </c>
    </row>
    <row r="38" spans="1:16" s="1" customFormat="1" ht="31.2" x14ac:dyDescent="0.4">
      <c r="A38" s="6"/>
      <c r="B38" s="12" t="s">
        <v>38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9" t="s">
        <v>56</v>
      </c>
    </row>
    <row r="39" spans="1:16" s="1" customFormat="1" ht="17.399999999999999" x14ac:dyDescent="0.3">
      <c r="A39" s="6"/>
      <c r="B39" s="12" t="s">
        <v>39</v>
      </c>
      <c r="C39" s="13">
        <v>20979708.75</v>
      </c>
      <c r="D39" s="13">
        <v>988675</v>
      </c>
      <c r="E39" s="13">
        <v>1817366.7</v>
      </c>
      <c r="F39" s="13">
        <v>1817366.7</v>
      </c>
      <c r="G39" s="13">
        <v>1817366.7</v>
      </c>
      <c r="H39" s="13">
        <v>1817366.75</v>
      </c>
      <c r="I39" s="13">
        <v>1817366.7</v>
      </c>
      <c r="J39" s="13">
        <v>1817366.7</v>
      </c>
      <c r="K39" s="13">
        <v>1817366.7</v>
      </c>
      <c r="L39" s="13">
        <v>1817366.7</v>
      </c>
      <c r="M39" s="13">
        <v>1817366.7</v>
      </c>
      <c r="N39" s="13">
        <v>1817366.7</v>
      </c>
      <c r="O39" s="13">
        <v>1817366.7</v>
      </c>
    </row>
    <row r="40" spans="1:16" s="1" customFormat="1" ht="78" x14ac:dyDescent="0.3">
      <c r="A40" s="6"/>
      <c r="B40" s="12" t="s">
        <v>40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</row>
    <row r="41" spans="1:16" s="2" customFormat="1" ht="31.2" x14ac:dyDescent="0.3">
      <c r="B41" s="14" t="s">
        <v>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6" s="1" customFormat="1" ht="46.8" x14ac:dyDescent="0.3">
      <c r="A42" s="6"/>
      <c r="B42" s="12" t="s">
        <v>42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</row>
    <row r="43" spans="1:16" s="1" customFormat="1" ht="46.8" x14ac:dyDescent="0.3">
      <c r="A43" s="6"/>
      <c r="B43" s="12" t="s">
        <v>43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</row>
    <row r="44" spans="1:16" s="1" customFormat="1" ht="62.4" x14ac:dyDescent="0.3">
      <c r="A44" s="6"/>
      <c r="B44" s="12" t="s">
        <v>44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</row>
    <row r="45" spans="1:16" s="2" customFormat="1" ht="17.399999999999999" x14ac:dyDescent="0.3">
      <c r="B45" s="14" t="s">
        <v>45</v>
      </c>
      <c r="C45" s="11">
        <f>SUM(C46:C48)</f>
        <v>596123574.19000006</v>
      </c>
      <c r="D45" s="11">
        <f t="shared" ref="D45:O45" si="4">SUM(D46:D48)</f>
        <v>52160840.939999998</v>
      </c>
      <c r="E45" s="11">
        <f t="shared" si="4"/>
        <v>52160840.899999999</v>
      </c>
      <c r="F45" s="11">
        <f t="shared" si="4"/>
        <v>52160840.899999999</v>
      </c>
      <c r="G45" s="11">
        <f t="shared" si="4"/>
        <v>52160840.899999999</v>
      </c>
      <c r="H45" s="11">
        <f t="shared" si="4"/>
        <v>52160840.899999999</v>
      </c>
      <c r="I45" s="11">
        <f t="shared" si="4"/>
        <v>52160840.899999999</v>
      </c>
      <c r="J45" s="11">
        <f t="shared" si="4"/>
        <v>52160840.899999999</v>
      </c>
      <c r="K45" s="11">
        <f t="shared" si="4"/>
        <v>52160840.899999999</v>
      </c>
      <c r="L45" s="11">
        <f t="shared" si="4"/>
        <v>52160840.899999999</v>
      </c>
      <c r="M45" s="11">
        <f t="shared" si="4"/>
        <v>52160840.899999999</v>
      </c>
      <c r="N45" s="11">
        <f t="shared" si="4"/>
        <v>44561780.899999999</v>
      </c>
      <c r="O45" s="11">
        <f t="shared" si="4"/>
        <v>29953384.25</v>
      </c>
    </row>
    <row r="46" spans="1:16" s="1" customFormat="1" ht="17.399999999999999" x14ac:dyDescent="0.3">
      <c r="A46" s="6"/>
      <c r="B46" s="12" t="s">
        <v>46</v>
      </c>
      <c r="C46" s="13">
        <v>317148075.12</v>
      </c>
      <c r="D46" s="13">
        <v>26429006</v>
      </c>
      <c r="E46" s="13">
        <v>26429006</v>
      </c>
      <c r="F46" s="13">
        <v>26429006</v>
      </c>
      <c r="G46" s="13">
        <v>26429006</v>
      </c>
      <c r="H46" s="13">
        <v>26429006</v>
      </c>
      <c r="I46" s="13">
        <v>26429006</v>
      </c>
      <c r="J46" s="13">
        <v>26429006</v>
      </c>
      <c r="K46" s="13">
        <v>26429006</v>
      </c>
      <c r="L46" s="13">
        <v>26429006</v>
      </c>
      <c r="M46" s="13">
        <v>26429006</v>
      </c>
      <c r="N46" s="13">
        <v>26429006</v>
      </c>
      <c r="O46" s="13">
        <v>26429009.120000001</v>
      </c>
    </row>
    <row r="47" spans="1:16" s="1" customFormat="1" ht="17.399999999999999" x14ac:dyDescent="0.3">
      <c r="A47" s="6"/>
      <c r="B47" s="12" t="s">
        <v>47</v>
      </c>
      <c r="C47" s="13">
        <v>263458108.22999999</v>
      </c>
      <c r="D47" s="13">
        <v>24438719</v>
      </c>
      <c r="E47" s="13">
        <v>24438719</v>
      </c>
      <c r="F47" s="13">
        <v>24438719</v>
      </c>
      <c r="G47" s="13">
        <v>24438719</v>
      </c>
      <c r="H47" s="13">
        <v>24438719</v>
      </c>
      <c r="I47" s="13">
        <v>24438719</v>
      </c>
      <c r="J47" s="13">
        <v>24438719</v>
      </c>
      <c r="K47" s="13">
        <v>24438719</v>
      </c>
      <c r="L47" s="13">
        <v>24438719</v>
      </c>
      <c r="M47" s="13">
        <v>24438719</v>
      </c>
      <c r="N47" s="13">
        <v>16839659</v>
      </c>
      <c r="O47" s="13">
        <v>2231259.23</v>
      </c>
    </row>
    <row r="48" spans="1:16" s="1" customFormat="1" ht="18" thickBot="1" x14ac:dyDescent="0.35">
      <c r="A48" s="6"/>
      <c r="B48" s="12" t="s">
        <v>48</v>
      </c>
      <c r="C48" s="16">
        <v>15517390.84</v>
      </c>
      <c r="D48" s="16">
        <v>1293115.94</v>
      </c>
      <c r="E48" s="16">
        <v>1293115.8999999999</v>
      </c>
      <c r="F48" s="16">
        <v>1293115.8999999999</v>
      </c>
      <c r="G48" s="16">
        <v>1293115.8999999999</v>
      </c>
      <c r="H48" s="16">
        <v>1293115.8999999999</v>
      </c>
      <c r="I48" s="16">
        <v>1293115.8999999999</v>
      </c>
      <c r="J48" s="16">
        <v>1293115.8999999999</v>
      </c>
      <c r="K48" s="16">
        <v>1293115.8999999999</v>
      </c>
      <c r="L48" s="16">
        <v>1293115.8999999999</v>
      </c>
      <c r="M48" s="16">
        <v>1293115.8999999999</v>
      </c>
      <c r="N48" s="16">
        <v>1293115.8999999999</v>
      </c>
      <c r="O48" s="16">
        <v>1293115.8999999999</v>
      </c>
    </row>
    <row r="49" spans="2:15" s="2" customFormat="1" ht="18" thickBot="1" x14ac:dyDescent="0.35">
      <c r="B49" s="17" t="s">
        <v>49</v>
      </c>
      <c r="C49" s="18">
        <f>SUM(C7,C26,C33,C37,C45)</f>
        <v>834524073.83000004</v>
      </c>
      <c r="D49" s="18">
        <f t="shared" ref="D49:O49" si="5">SUM(D7,D26,D33,D37,D45)</f>
        <v>106767292.94</v>
      </c>
      <c r="E49" s="18">
        <f t="shared" si="5"/>
        <v>75772938.129999995</v>
      </c>
      <c r="F49" s="18">
        <f t="shared" si="5"/>
        <v>68179035.939999998</v>
      </c>
      <c r="G49" s="18">
        <f t="shared" si="5"/>
        <v>68179035.950000003</v>
      </c>
      <c r="H49" s="18">
        <f t="shared" si="5"/>
        <v>68179035.989999995</v>
      </c>
      <c r="I49" s="18">
        <f t="shared" si="5"/>
        <v>68179035.939999998</v>
      </c>
      <c r="J49" s="18">
        <f t="shared" si="5"/>
        <v>68179035.939999998</v>
      </c>
      <c r="K49" s="18">
        <f t="shared" si="5"/>
        <v>68179035.939999998</v>
      </c>
      <c r="L49" s="18">
        <f t="shared" si="5"/>
        <v>68179035.939999998</v>
      </c>
      <c r="M49" s="18">
        <f t="shared" si="5"/>
        <v>68179035.939999998</v>
      </c>
      <c r="N49" s="18">
        <f t="shared" si="5"/>
        <v>60579975.939999998</v>
      </c>
      <c r="O49" s="18">
        <f t="shared" si="5"/>
        <v>45971579.240000002</v>
      </c>
    </row>
    <row r="50" spans="2:15" x14ac:dyDescent="0.3">
      <c r="C50"/>
    </row>
    <row r="51" spans="2:15" x14ac:dyDescent="0.3">
      <c r="C51"/>
    </row>
    <row r="52" spans="2:15" x14ac:dyDescent="0.3">
      <c r="C52"/>
    </row>
    <row r="53" spans="2:15" x14ac:dyDescent="0.3">
      <c r="C53"/>
    </row>
    <row r="54" spans="2:15" x14ac:dyDescent="0.3">
      <c r="C54"/>
    </row>
  </sheetData>
  <mergeCells count="3">
    <mergeCell ref="B5:O5"/>
    <mergeCell ref="B4:N4"/>
    <mergeCell ref="B3:O3"/>
  </mergeCells>
  <pageMargins left="0.23622047244094491" right="3.937007874015748E-2" top="0.35433070866141736" bottom="0.35433070866141736" header="0.31496062992125984" footer="0.31496062992125984"/>
  <pageSetup scale="4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Ayala Juana</dc:creator>
  <cp:lastModifiedBy>optes5</cp:lastModifiedBy>
  <cp:lastPrinted>2022-03-08T15:32:17Z</cp:lastPrinted>
  <dcterms:created xsi:type="dcterms:W3CDTF">2018-05-08T13:37:52Z</dcterms:created>
  <dcterms:modified xsi:type="dcterms:W3CDTF">2022-03-08T15:32:20Z</dcterms:modified>
</cp:coreProperties>
</file>